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HULE\ikt\_BKO\BKO 2020\_LÖSUNGEN\social-media\"/>
    </mc:Choice>
  </mc:AlternateContent>
  <xr:revisionPtr revIDLastSave="0" documentId="13_ncr:1_{1BEF0E10-FCC5-44D2-A623-7BE60952A23F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Anzeigenra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F2" i="1" s="1"/>
  <c r="D4" i="1"/>
  <c r="F3" i="1" s="1"/>
  <c r="D5" i="1"/>
  <c r="F4" i="1" s="1"/>
  <c r="D6" i="1"/>
  <c r="F5" i="1" s="1"/>
  <c r="D7" i="1"/>
  <c r="F6" i="1" s="1"/>
  <c r="E14" i="1" l="1"/>
  <c r="D2" i="1"/>
  <c r="F10" i="1" s="1"/>
  <c r="E15" i="1" s="1"/>
  <c r="E17" i="1" l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Buschka Gerhard</author>
  </authors>
  <commentList>
    <comment ref="F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Anzeigerang des Nachfolgers / eigener QF 
+ 1 Cent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Minimum
für letzten Rang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<sst xmlns="http://schemas.openxmlformats.org/spreadsheetml/2006/main" count="18" uniqueCount="18">
  <si>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Inserent</t>
  </si>
  <si>
    <t>Max. CPC</t>
  </si>
  <si>
    <t>QF</t>
  </si>
  <si>
    <t>Anzeigenrang</t>
  </si>
  <si>
    <t>Position</t>
  </si>
  <si>
    <t>tatsächlicher CPC</t>
  </si>
  <si>
    <t>tatsächlicher CPC aktuell</t>
  </si>
  <si>
    <t>tatsächlicher CPC für erste Position</t>
  </si>
  <si>
    <t>Differenz pro Klick</t>
  </si>
  <si>
    <t>Budget Erhöhung p.M.</t>
  </si>
  <si>
    <t>Media Shop</t>
  </si>
  <si>
    <t>HSE24</t>
  </si>
  <si>
    <t>tatsächlicher CPC für "MediaShop" um erste Position zu erreichen</t>
  </si>
  <si>
    <t>Auswirkung auf unser Werbebudget</t>
  </si>
  <si>
    <t>1-2-3 TV</t>
  </si>
  <si>
    <t>QVC</t>
  </si>
  <si>
    <t>Genius TV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</si>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</sst>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\-&quot;€&quot;\ #,##0.00"/>
    <numFmt numFmtId="43" formatCode="_-* #,##0.00_-;\-* #,##0.00_-;_-* &quot;-&quot;??_-;_-@_-"/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#,##0\ &quot;Klicks p.M.&quot;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2" borderId="0" xfId="1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7" fontId="3" fillId="2" borderId="0" xfId="0" applyNumberFormat="1" applyFont="1" applyFill="1" applyAlignment="1">
      <alignment horizontal="center"/>
    </xf>
    <xf numFmtId="7" fontId="5" fillId="2" borderId="0" xfId="0" applyNumberFormat="1" applyFont="1" applyFill="1" applyAlignment="1">
      <alignment horizontal="center"/>
    </xf>
    <xf numFmtId="166" fontId="3" fillId="0" borderId="0" xfId="2" applyNumberFormat="1" applyFont="1" applyAlignment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="175" zoomScaleNormal="175" workbookViewId="0">
      <selection activeCell="A7" sqref="A7"/>
    </sheetView>
  </sheetViews>
  <sheetFormatPr baseColWidth="10" defaultRowHeight="15" x14ac:dyDescent="0.2"/>
  <cols>
    <col min="1" max="1" width="20" style="2" customWidth="1"/>
    <col min="2" max="2" width="19.85546875" style="2" bestFit="1" customWidth="1"/>
    <col min="3" max="3" width="5.140625" style="2" bestFit="1" customWidth="1"/>
    <col min="4" max="4" width="15" style="2" bestFit="1" customWidth="1"/>
    <col min="5" max="5" width="12" style="2" bestFit="1" customWidth="1"/>
    <col min="6" max="6" width="19.42578125" style="2" bestFit="1" customWidth="1"/>
    <col min="7" max="16384" width="11.42578125" style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2" t="s">
        <v>11</v>
      </c>
      <c r="B2" s="3">
        <v>0.9</v>
      </c>
      <c r="C2" s="2">
        <v>1.9</v>
      </c>
      <c r="D2" s="2">
        <f>ROUND(B2*C2,2)</f>
        <v>1.71</v>
      </c>
      <c r="E2" s="2">
        <v>1</v>
      </c>
      <c r="F2" s="5">
        <f>ROUND(D3/C2,2)+0.01</f>
        <v>0.62</v>
      </c>
    </row>
    <row r="3" spans="1:6" x14ac:dyDescent="0.2">
      <c r="A3" s="2" t="s">
        <v>14</v>
      </c>
      <c r="B3" s="3">
        <v>0.55000000000000004</v>
      </c>
      <c r="C3" s="2">
        <v>2.1</v>
      </c>
      <c r="D3" s="2">
        <f t="shared" ref="D3:D7" si="0">ROUND(B3*C3,2)</f>
        <v>1.1599999999999999</v>
      </c>
      <c r="E3" s="2">
        <v>2</v>
      </c>
      <c r="F3" s="5">
        <f t="shared" ref="F3:F6" si="1">ROUND(D4/C3,2)+0.01</f>
        <v>0.55000000000000004</v>
      </c>
    </row>
    <row r="4" spans="1:6" x14ac:dyDescent="0.2">
      <c r="A4" s="2" t="s">
        <v>15</v>
      </c>
      <c r="B4" s="3">
        <v>0.6</v>
      </c>
      <c r="C4" s="2">
        <v>1.9</v>
      </c>
      <c r="D4" s="2">
        <f t="shared" si="0"/>
        <v>1.1399999999999999</v>
      </c>
      <c r="E4" s="2">
        <v>3</v>
      </c>
      <c r="F4" s="5">
        <f t="shared" si="1"/>
        <v>0.4</v>
      </c>
    </row>
    <row r="5" spans="1:6" ht="15.75" x14ac:dyDescent="0.25">
      <c r="A5" s="10" t="s">
        <v>10</v>
      </c>
      <c r="B5" s="11">
        <v>0.5</v>
      </c>
      <c r="C5" s="10">
        <v>1.5</v>
      </c>
      <c r="D5" s="10">
        <f t="shared" si="0"/>
        <v>0.75</v>
      </c>
      <c r="E5" s="10">
        <v>4</v>
      </c>
      <c r="F5" s="12">
        <f t="shared" si="1"/>
        <v>0.43</v>
      </c>
    </row>
    <row r="6" spans="1:6" x14ac:dyDescent="0.2">
      <c r="A6" s="2" t="s">
        <v>16</v>
      </c>
      <c r="B6" s="3">
        <v>0.35</v>
      </c>
      <c r="C6" s="2">
        <v>1.8</v>
      </c>
      <c r="D6" s="2">
        <f t="shared" si="0"/>
        <v>0.63</v>
      </c>
      <c r="E6" s="2">
        <v>5</v>
      </c>
      <c r="F6" s="5">
        <f t="shared" si="1"/>
        <v>0.28000000000000003</v>
      </c>
    </row>
    <row r="7" spans="1:6" x14ac:dyDescent="0.2">
      <c r="A7" s="2" t="s">
        <v>17</v>
      </c>
      <c r="B7" s="3">
        <v>0.4</v>
      </c>
      <c r="C7" s="2">
        <v>1.2</v>
      </c>
      <c r="D7" s="2">
        <f t="shared" si="0"/>
        <v>0.48</v>
      </c>
      <c r="E7" s="2">
        <v>6</v>
      </c>
      <c r="F7" s="6">
        <v>0.08</v>
      </c>
    </row>
    <row r="10" spans="1:6" ht="15.75" x14ac:dyDescent="0.25">
      <c r="A10" s="4" t="s">
        <v>12</v>
      </c>
      <c r="F10" s="12">
        <f>D2/C5+0.01</f>
        <v>1.1499999999999999</v>
      </c>
    </row>
    <row r="12" spans="1:6" x14ac:dyDescent="0.2">
      <c r="A12" s="4" t="s">
        <v>13</v>
      </c>
      <c r="D12" s="16">
        <v>10000</v>
      </c>
      <c r="E12" s="16"/>
    </row>
    <row r="14" spans="1:6" x14ac:dyDescent="0.2">
      <c r="B14" s="7" t="s">
        <v>6</v>
      </c>
      <c r="E14" s="13">
        <f>F5</f>
        <v>0.43</v>
      </c>
    </row>
    <row r="15" spans="1:6" x14ac:dyDescent="0.2">
      <c r="B15" s="7" t="s">
        <v>7</v>
      </c>
      <c r="E15" s="13">
        <f>F10</f>
        <v>1.1499999999999999</v>
      </c>
    </row>
    <row r="17" spans="2:5" x14ac:dyDescent="0.2">
      <c r="B17" s="7" t="s">
        <v>8</v>
      </c>
      <c r="E17" s="14">
        <f>E15-E14</f>
        <v>0.72</v>
      </c>
    </row>
    <row r="18" spans="2:5" ht="15.75" x14ac:dyDescent="0.25">
      <c r="B18" s="8" t="s">
        <v>9</v>
      </c>
      <c r="C18" s="9"/>
      <c r="D18" s="9"/>
      <c r="E18" s="15">
        <f>E17*D12</f>
        <v>7200</v>
      </c>
    </row>
  </sheetData>
  <mergeCells count="1">
    <mergeCell ref="D12:E12"/>
  </mergeCells>
  <phoneticPr fontId="2" type="noConversion"/>
  <printOptions headings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Anzeigenrang</vt:lpstr>
    </vt:vector>
  </TitlesOfParts>
  <Company>HAK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mgb</dc:creator>
  <cp:lastModifiedBy>G02Admin</cp:lastModifiedBy>
  <cp:lastPrinted>2014-05-22T08:32:27Z</cp:lastPrinted>
  <dcterms:created xsi:type="dcterms:W3CDTF">2010-04-19T06:27:01Z</dcterms:created>
  <dcterms:modified xsi:type="dcterms:W3CDTF">2019-09-28T14:33:30Z</dcterms:modified>
</cp:coreProperties>
</file>